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20" yWindow="-120" windowWidth="29040" windowHeight="15840"/>
  </bookViews>
  <sheets>
    <sheet name="Cena szacunkowa" sheetId="2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2"/>
  <c r="D45"/>
  <c r="F27"/>
  <c r="F28"/>
  <c r="F22"/>
  <c r="F21"/>
  <c r="F30" l="1"/>
  <c r="E18"/>
  <c r="D18"/>
  <c r="E14"/>
  <c r="D14"/>
  <c r="E37"/>
  <c r="D37"/>
  <c r="F34"/>
  <c r="F35"/>
  <c r="F36"/>
  <c r="F23"/>
  <c r="F17"/>
  <c r="F11"/>
  <c r="F12"/>
  <c r="F13"/>
  <c r="B31"/>
  <c r="F43"/>
  <c r="E44"/>
  <c r="D44"/>
  <c r="E40"/>
  <c r="D40"/>
  <c r="B40"/>
  <c r="F39"/>
  <c r="F40" s="1"/>
  <c r="F29"/>
  <c r="B37"/>
  <c r="F33"/>
  <c r="F42"/>
  <c r="F10"/>
  <c r="F37" l="1"/>
  <c r="F14"/>
  <c r="F44"/>
  <c r="F26"/>
  <c r="D31"/>
  <c r="D24"/>
  <c r="B44"/>
  <c r="F20"/>
  <c r="F16"/>
  <c r="F18" s="1"/>
  <c r="F31" l="1"/>
  <c r="E31"/>
  <c r="F24"/>
  <c r="E24"/>
  <c r="B24"/>
  <c r="B18"/>
  <c r="F45" l="1"/>
  <c r="E45"/>
</calcChain>
</file>

<file path=xl/sharedStrings.xml><?xml version="1.0" encoding="utf-8"?>
<sst xmlns="http://schemas.openxmlformats.org/spreadsheetml/2006/main" count="50" uniqueCount="45">
  <si>
    <t>Kontakt tel. / e-mail</t>
  </si>
  <si>
    <t>Lp.</t>
  </si>
  <si>
    <t>Ilość</t>
  </si>
  <si>
    <t>Łączna suma</t>
  </si>
  <si>
    <t xml:space="preserve">Nazwa zadania </t>
  </si>
  <si>
    <t>Vat 
(w zł)</t>
  </si>
  <si>
    <t>Cena netto 
(w zł)</t>
  </si>
  <si>
    <t>Cena brutto 
(w zł)</t>
  </si>
  <si>
    <t>Szpitalny system informatyczny (element objęty prawem opcji)</t>
  </si>
  <si>
    <t>Data sporządzenia</t>
  </si>
  <si>
    <t>(Opcja 1) - Integracja Warstwy Lokalnej z Repozytorium Regionalnym EDM</t>
  </si>
  <si>
    <t>(Opcja 2) - Dostosowanie oprogramowania do nowych wymagań funkcjonalnych</t>
  </si>
  <si>
    <t xml:space="preserve">Infrastruktura serwerowa </t>
  </si>
  <si>
    <t>Oprogramowanie systemowe i narzędziowe</t>
  </si>
  <si>
    <t>Szpitalny system informatyczny (HIS, RIS/PACS, LIS, inne)</t>
  </si>
  <si>
    <t>Integracja z krajowym Systemem Elektronicznej Rejestracji na platformie P1</t>
  </si>
  <si>
    <t>eUsługi</t>
  </si>
  <si>
    <t>Inne</t>
  </si>
  <si>
    <t>Gwarancja i nadzór autorski nad eUsługami w okresie 5 lat</t>
  </si>
  <si>
    <t>Serwerowy system operacyjny (SSO)</t>
  </si>
  <si>
    <t xml:space="preserve">Urządzenie zabezpieczające UTM  </t>
  </si>
  <si>
    <t>Urządzenie zabezpieczające UTM - gwarancja w okresie 5 lat</t>
  </si>
  <si>
    <t>EDM dla pacjenta i lekarza (licencje z wdrożeniem)</t>
  </si>
  <si>
    <t>e-Rejestracja, e-Powiadomienia (licencje z wdrożeniem)</t>
  </si>
  <si>
    <t>Modernizacja sieci teleinformatycznej (z serwerownią)</t>
  </si>
  <si>
    <t>Sprzężenie z agregatem prądotórczym</t>
  </si>
  <si>
    <t>Sprzężenie z agregatem prądotórczym - gwarancja w okresie 5 lat</t>
  </si>
  <si>
    <t>Serwerowy system operacyjny (SSO) - gwarancja na 5 lat</t>
  </si>
  <si>
    <t>Oprogramowanie Antywirusowe - gwarancja na 5 lat</t>
  </si>
  <si>
    <t>Oprogramowanie Antywirusowe (270 urządzeń)</t>
  </si>
  <si>
    <t>HIS - dodanie modułu Medycyny Pracy</t>
  </si>
  <si>
    <t>Rozbudowa oprogramowania dedykowanego HIS</t>
  </si>
  <si>
    <t>HIS - dodanie modułu Medycyny Pracy - gwarancja w okresie 5 lat</t>
  </si>
  <si>
    <t>Integracja HIS&lt;-&gt;RIS/PACS (licencje i implementacja) - gwarancja w okresie 5 lat</t>
  </si>
  <si>
    <t>Audyt bezpieczeństwa</t>
  </si>
  <si>
    <t>Integracja HIS&lt;-&gt;RIS/PACS (licencje i implementacja</t>
  </si>
  <si>
    <r>
      <rPr>
        <b/>
        <sz val="11"/>
        <color theme="1"/>
        <rFont val="Tahoma"/>
        <family val="2"/>
        <charset val="238"/>
      </rPr>
      <t>W związku ze złożeniem odpowiedzi na zapytanie o szacowanie wartości zamówienia oświadczam, że:</t>
    </r>
    <r>
      <rPr>
        <sz val="11"/>
        <color theme="1"/>
        <rFont val="Tahoma"/>
        <family val="2"/>
        <charset val="238"/>
      </rPr>
      <t xml:space="preserve">
1) jestem należycie umocowany/a do reprezentowania Podmiotu odpowiadającego na zapytanie o szacunkową wartość zamówienia;
</t>
    </r>
  </si>
  <si>
    <t xml:space="preserve">Podpis osoby uprawnionej do reprezentowania firmy </t>
  </si>
  <si>
    <t>Pełna nazwa i adres firmy dokonującej szacowania wartości przedmiotu zamówienia</t>
  </si>
  <si>
    <t>Osoba do kontaktu</t>
  </si>
  <si>
    <t xml:space="preserve">Informatyzacja Wojewódzkiego Osrodka Medycyny Pracy-Zachodniopomorskiego Centrum Leczenia i Profilaktyki  w Szczecinie w ramach projektu pn.
„Zachodniopomorskie e-Zdrowie” - będącego jednocześnie Zamawiającym i Partnerem Projektu.
</t>
  </si>
  <si>
    <t>1a</t>
  </si>
  <si>
    <t>2a</t>
  </si>
  <si>
    <t>Pamięć masowa NAS + Dyski: 16x10TB 7,2k, 2x NVMe, 1x10GE</t>
  </si>
  <si>
    <t>Pamięć masowa NAS + Dyski: 16x10TB 7,2k, 2x NVMe, 1x10GE - gwarancja w okresie 5 lat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</si>
</sst>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2">
    <font>
      <sz val="11"/>
      <color theme="1"/>
      <name val="Liberation Sans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rgb="FF000000"/>
      <name val="Tahoma"/>
      <family val="2"/>
      <charset val="238"/>
    </font>
    <font>
      <sz val="11"/>
      <name val="Tahoma"/>
      <family val="2"/>
      <charset val="238"/>
    </font>
    <font>
      <b/>
      <sz val="11"/>
      <name val="Tahoma"/>
      <family val="2"/>
      <charset val="238"/>
    </font>
    <font>
      <sz val="11"/>
      <color theme="1"/>
      <name val="Tahoma"/>
      <family val="2"/>
      <charset val="238"/>
    </font>
    <font>
      <i/>
      <sz val="11"/>
      <color theme="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7" fillId="2" borderId="4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vertical="center"/>
    </xf>
    <xf numFmtId="0" fontId="8" fillId="2" borderId="4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right" vertical="center" wrapText="1"/>
    </xf>
    <xf numFmtId="164" fontId="10" fillId="2" borderId="1" xfId="0" applyNumberFormat="1" applyFont="1" applyFill="1" applyBorder="1" applyAlignment="1">
      <alignment vertical="center"/>
    </xf>
    <xf numFmtId="0" fontId="3" fillId="2" borderId="0" xfId="0" applyFont="1" applyFill="1"/>
    <xf numFmtId="164" fontId="10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vertical="center"/>
    </xf>
    <xf numFmtId="4" fontId="8" fillId="2" borderId="4" xfId="0" applyNumberFormat="1" applyFont="1" applyFill="1" applyBorder="1" applyAlignment="1">
      <alignment horizontal="left" vertical="center" wrapText="1"/>
    </xf>
    <xf numFmtId="0" fontId="10" fillId="0" borderId="1" xfId="3" applyFont="1" applyBorder="1" applyAlignment="1">
      <alignment horizontal="left" vertical="center" wrapText="1"/>
    </xf>
    <xf numFmtId="0" fontId="11" fillId="0" borderId="1" xfId="3" applyFont="1" applyBorder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9" fillId="2" borderId="6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</cellXfs>
  <cellStyles count="5">
    <cellStyle name="Normalny" xfId="0" builtinId="0"/>
    <cellStyle name="Normalny 2" xfId="1"/>
    <cellStyle name="Normalny 3" xfId="3"/>
    <cellStyle name="Walutowy 2" xfId="2"/>
    <cellStyle name="Walutowy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1339468</xdr:colOff>
      <xdr:row>0</xdr:row>
      <xdr:rowOff>127000</xdr:rowOff>
    </xdr:from>
    <xdr:to>
      <xdr:col>4</xdr:col>
      <xdr:colOff>2487934</xdr:colOff>
      <xdr:row>0</xdr:row>
      <xdr:rowOff>1205992</xdr:rowOff>
    </xdr:to>
    <xdr:pic>
      <xdr:nvPicPr>
        <xdr:cNvPr id="2" name="Obraz 1" descr="C:\Users\wkret\Desktop\Ciag_z_EFRR_poziom_kolor.jp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1718" y="127000"/>
          <a:ext cx="9189154" cy="10789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7"/>
  <sheetViews>
    <sheetView tabSelected="1" topLeftCell="A25" zoomScale="80" zoomScaleNormal="80" workbookViewId="0">
      <selection activeCell="D45" sqref="D45"/>
    </sheetView>
  </sheetViews>
  <sheetFormatPr defaultColWidth="8.625" defaultRowHeight="15.75"/>
  <cols>
    <col min="1" max="1" width="8.125" style="1" customWidth="1"/>
    <col min="2" max="2" width="64.75" style="4" customWidth="1"/>
    <col min="3" max="3" width="9.875" style="1" customWidth="1"/>
    <col min="4" max="4" width="31" style="2" customWidth="1"/>
    <col min="5" max="5" width="35.375" style="2" customWidth="1"/>
    <col min="6" max="6" width="35.5" style="2" customWidth="1"/>
    <col min="7" max="60" width="8.5" style="2" customWidth="1"/>
    <col min="61" max="16384" width="8.625" style="2"/>
  </cols>
  <sheetData>
    <row r="1" spans="1:6" ht="99.6" customHeight="1">
      <c r="A1" s="45"/>
      <c r="B1" s="45"/>
      <c r="C1" s="45"/>
      <c r="D1" s="45"/>
      <c r="E1" s="45"/>
      <c r="F1" s="45"/>
    </row>
    <row r="2" spans="1:6" ht="60.75" customHeight="1">
      <c r="A2" s="46" t="s">
        <v>40</v>
      </c>
      <c r="B2" s="46"/>
      <c r="C2" s="46"/>
      <c r="D2" s="46"/>
      <c r="E2" s="46"/>
      <c r="F2" s="46"/>
    </row>
    <row r="3" spans="1:6" ht="15.75" customHeight="1">
      <c r="A3" s="46"/>
      <c r="B3" s="46"/>
      <c r="C3" s="46"/>
      <c r="D3" s="46"/>
      <c r="E3" s="46"/>
      <c r="F3" s="46"/>
    </row>
    <row r="4" spans="1:6" ht="28.35" customHeight="1">
      <c r="A4" s="7">
        <v>1</v>
      </c>
      <c r="B4" s="8" t="s">
        <v>38</v>
      </c>
      <c r="C4" s="47"/>
      <c r="D4" s="48"/>
      <c r="E4" s="48"/>
      <c r="F4" s="49"/>
    </row>
    <row r="5" spans="1:6" ht="28.35" customHeight="1">
      <c r="A5" s="7">
        <v>2</v>
      </c>
      <c r="B5" s="8" t="s">
        <v>39</v>
      </c>
      <c r="C5" s="47"/>
      <c r="D5" s="48"/>
      <c r="E5" s="48"/>
      <c r="F5" s="49"/>
    </row>
    <row r="6" spans="1:6" ht="28.35" customHeight="1">
      <c r="A6" s="7">
        <v>3</v>
      </c>
      <c r="B6" s="8" t="s">
        <v>0</v>
      </c>
      <c r="C6" s="47"/>
      <c r="D6" s="48"/>
      <c r="E6" s="48"/>
      <c r="F6" s="49"/>
    </row>
    <row r="7" spans="1:6" s="3" customFormat="1">
      <c r="A7" s="44"/>
      <c r="B7" s="44"/>
      <c r="C7" s="44"/>
      <c r="D7" s="44"/>
      <c r="E7" s="44"/>
      <c r="F7" s="44"/>
    </row>
    <row r="8" spans="1:6" s="12" customFormat="1" ht="28.5">
      <c r="A8" s="10" t="s">
        <v>1</v>
      </c>
      <c r="B8" s="11" t="s">
        <v>4</v>
      </c>
      <c r="C8" s="10" t="s">
        <v>2</v>
      </c>
      <c r="D8" s="11" t="s">
        <v>6</v>
      </c>
      <c r="E8" s="11" t="s">
        <v>5</v>
      </c>
      <c r="F8" s="11" t="s">
        <v>7</v>
      </c>
    </row>
    <row r="9" spans="1:6" s="13" customFormat="1" ht="22.5" customHeight="1">
      <c r="A9" s="43" t="s">
        <v>24</v>
      </c>
      <c r="B9" s="37"/>
      <c r="C9" s="37"/>
      <c r="D9" s="37"/>
      <c r="E9" s="37"/>
      <c r="F9" s="38"/>
    </row>
    <row r="10" spans="1:6" s="13" customFormat="1" ht="27.95" customHeight="1">
      <c r="A10" s="24">
        <v>1</v>
      </c>
      <c r="B10" s="14" t="s">
        <v>25</v>
      </c>
      <c r="C10" s="9">
        <v>1</v>
      </c>
      <c r="D10" s="15"/>
      <c r="E10" s="15"/>
      <c r="F10" s="15">
        <f>D10+E10</f>
        <v>0</v>
      </c>
    </row>
    <row r="11" spans="1:6" s="13" customFormat="1" ht="27.95" customHeight="1">
      <c r="A11" s="20" t="s">
        <v>41</v>
      </c>
      <c r="B11" s="16" t="s">
        <v>26</v>
      </c>
      <c r="C11" s="9">
        <v>1</v>
      </c>
      <c r="D11" s="15"/>
      <c r="E11" s="15"/>
      <c r="F11" s="15">
        <f t="shared" ref="F11:F13" si="0">D11+E11</f>
        <v>0</v>
      </c>
    </row>
    <row r="12" spans="1:6" s="13" customFormat="1" ht="27.95" customHeight="1">
      <c r="A12" s="24">
        <v>2</v>
      </c>
      <c r="B12" s="14" t="s">
        <v>20</v>
      </c>
      <c r="C12" s="9">
        <v>2</v>
      </c>
      <c r="D12" s="15"/>
      <c r="E12" s="15"/>
      <c r="F12" s="15">
        <f t="shared" si="0"/>
        <v>0</v>
      </c>
    </row>
    <row r="13" spans="1:6" s="13" customFormat="1" ht="27.95" customHeight="1">
      <c r="A13" s="20" t="s">
        <v>42</v>
      </c>
      <c r="B13" s="16" t="s">
        <v>21</v>
      </c>
      <c r="C13" s="6">
        <v>2</v>
      </c>
      <c r="D13" s="17"/>
      <c r="E13" s="17"/>
      <c r="F13" s="17">
        <f t="shared" si="0"/>
        <v>0</v>
      </c>
    </row>
    <row r="14" spans="1:6" s="13" customFormat="1" ht="24" customHeight="1">
      <c r="A14" s="18"/>
      <c r="B14" s="19" t="str">
        <f>" Suma dla "&amp; A9</f>
        <v xml:space="preserve"> Suma dla Modernizacja sieci teleinformatycznej (z serwerownią)</v>
      </c>
      <c r="C14" s="20"/>
      <c r="D14" s="21">
        <f>SUM(D10:D13)</f>
        <v>0</v>
      </c>
      <c r="E14" s="21">
        <f>SUM(E10:E13)</f>
        <v>0</v>
      </c>
      <c r="F14" s="21">
        <f>SUM(F10:F13)</f>
        <v>0</v>
      </c>
    </row>
    <row r="15" spans="1:6" s="13" customFormat="1" ht="22.5" customHeight="1">
      <c r="A15" s="39" t="s">
        <v>12</v>
      </c>
      <c r="B15" s="40"/>
      <c r="C15" s="40"/>
      <c r="D15" s="40"/>
      <c r="E15" s="40"/>
      <c r="F15" s="41"/>
    </row>
    <row r="16" spans="1:6" s="13" customFormat="1" ht="24" customHeight="1">
      <c r="A16" s="20">
        <v>1</v>
      </c>
      <c r="B16" s="22" t="s">
        <v>43</v>
      </c>
      <c r="C16" s="6">
        <v>1</v>
      </c>
      <c r="D16" s="17"/>
      <c r="E16" s="17"/>
      <c r="F16" s="17">
        <f>D16+E16</f>
        <v>0</v>
      </c>
    </row>
    <row r="17" spans="1:6" s="13" customFormat="1" ht="28.5">
      <c r="A17" s="20" t="s">
        <v>41</v>
      </c>
      <c r="B17" s="22" t="s">
        <v>44</v>
      </c>
      <c r="C17" s="6">
        <v>1</v>
      </c>
      <c r="D17" s="17"/>
      <c r="E17" s="17"/>
      <c r="F17" s="17">
        <f t="shared" ref="F17" si="1">D17+E17</f>
        <v>0</v>
      </c>
    </row>
    <row r="18" spans="1:6" s="13" customFormat="1" ht="26.25" customHeight="1">
      <c r="A18" s="18"/>
      <c r="B18" s="19" t="str">
        <f>" Suma dla "&amp; A15</f>
        <v xml:space="preserve"> Suma dla Infrastruktura serwerowa </v>
      </c>
      <c r="C18" s="20"/>
      <c r="D18" s="21">
        <f>SUM(D16:D17)</f>
        <v>0</v>
      </c>
      <c r="E18" s="21">
        <f>SUM(E16:E17)</f>
        <v>0</v>
      </c>
      <c r="F18" s="21">
        <f>SUM(F16:F17)</f>
        <v>0</v>
      </c>
    </row>
    <row r="19" spans="1:6" s="13" customFormat="1" ht="22.5" customHeight="1">
      <c r="A19" s="39" t="s">
        <v>13</v>
      </c>
      <c r="B19" s="40"/>
      <c r="C19" s="40"/>
      <c r="D19" s="40"/>
      <c r="E19" s="40"/>
      <c r="F19" s="41"/>
    </row>
    <row r="20" spans="1:6" s="13" customFormat="1" ht="24" customHeight="1">
      <c r="A20" s="20">
        <v>1</v>
      </c>
      <c r="B20" s="16" t="s">
        <v>19</v>
      </c>
      <c r="C20" s="6">
        <v>1</v>
      </c>
      <c r="D20" s="17"/>
      <c r="E20" s="17"/>
      <c r="F20" s="17">
        <f>D20+E20</f>
        <v>0</v>
      </c>
    </row>
    <row r="21" spans="1:6" s="13" customFormat="1" ht="24" customHeight="1">
      <c r="A21" s="20" t="s">
        <v>41</v>
      </c>
      <c r="B21" s="16" t="s">
        <v>27</v>
      </c>
      <c r="C21" s="6">
        <v>1</v>
      </c>
      <c r="D21" s="17"/>
      <c r="E21" s="17"/>
      <c r="F21" s="17">
        <f t="shared" ref="F21:F22" si="2">D21+E21</f>
        <v>0</v>
      </c>
    </row>
    <row r="22" spans="1:6" s="13" customFormat="1" ht="24" customHeight="1">
      <c r="A22" s="20">
        <v>2</v>
      </c>
      <c r="B22" s="16" t="s">
        <v>29</v>
      </c>
      <c r="C22" s="6">
        <v>1</v>
      </c>
      <c r="D22" s="17"/>
      <c r="E22" s="17"/>
      <c r="F22" s="17">
        <f t="shared" si="2"/>
        <v>0</v>
      </c>
    </row>
    <row r="23" spans="1:6" s="13" customFormat="1" ht="24" customHeight="1">
      <c r="A23" s="20" t="s">
        <v>42</v>
      </c>
      <c r="B23" s="16" t="s">
        <v>28</v>
      </c>
      <c r="C23" s="6">
        <v>1</v>
      </c>
      <c r="D23" s="17"/>
      <c r="E23" s="17"/>
      <c r="F23" s="17">
        <f t="shared" ref="F23" si="3">D23+E23</f>
        <v>0</v>
      </c>
    </row>
    <row r="24" spans="1:6" s="13" customFormat="1" ht="21" customHeight="1">
      <c r="A24" s="23"/>
      <c r="B24" s="19" t="str">
        <f>" Suma dla "&amp; A19</f>
        <v xml:space="preserve"> Suma dla Oprogramowanie systemowe i narzędziowe</v>
      </c>
      <c r="C24" s="20"/>
      <c r="D24" s="21">
        <f>SUM(D20:D23)</f>
        <v>0</v>
      </c>
      <c r="E24" s="21">
        <f>SUM(E20:E23)</f>
        <v>0</v>
      </c>
      <c r="F24" s="21">
        <f>SUM(F20:F23)</f>
        <v>0</v>
      </c>
    </row>
    <row r="25" spans="1:6" s="13" customFormat="1" ht="35.25" customHeight="1">
      <c r="A25" s="42" t="s">
        <v>14</v>
      </c>
      <c r="B25" s="40"/>
      <c r="C25" s="40"/>
      <c r="D25" s="40"/>
      <c r="E25" s="40"/>
      <c r="F25" s="41"/>
    </row>
    <row r="26" spans="1:6" s="13" customFormat="1" ht="24" customHeight="1">
      <c r="A26" s="20">
        <v>1</v>
      </c>
      <c r="B26" s="33" t="s">
        <v>30</v>
      </c>
      <c r="C26" s="6">
        <v>1</v>
      </c>
      <c r="D26" s="17"/>
      <c r="E26" s="17"/>
      <c r="F26" s="17">
        <f t="shared" ref="F26:F30" si="4">D26+E26</f>
        <v>0</v>
      </c>
    </row>
    <row r="27" spans="1:6" s="13" customFormat="1" ht="24" customHeight="1">
      <c r="A27" s="20" t="s">
        <v>41</v>
      </c>
      <c r="B27" s="33" t="s">
        <v>32</v>
      </c>
      <c r="C27" s="6">
        <v>1</v>
      </c>
      <c r="D27" s="17"/>
      <c r="E27" s="17"/>
      <c r="F27" s="17">
        <f t="shared" si="4"/>
        <v>0</v>
      </c>
    </row>
    <row r="28" spans="1:6" s="13" customFormat="1" ht="24" customHeight="1">
      <c r="A28" s="20">
        <v>2</v>
      </c>
      <c r="B28" s="33" t="s">
        <v>35</v>
      </c>
      <c r="C28" s="6">
        <v>1</v>
      </c>
      <c r="D28" s="17"/>
      <c r="E28" s="17"/>
      <c r="F28" s="17">
        <f t="shared" si="4"/>
        <v>0</v>
      </c>
    </row>
    <row r="29" spans="1:6" s="13" customFormat="1" ht="31.5" customHeight="1">
      <c r="A29" s="20" t="s">
        <v>42</v>
      </c>
      <c r="B29" s="33" t="s">
        <v>33</v>
      </c>
      <c r="C29" s="6">
        <v>1</v>
      </c>
      <c r="D29" s="17"/>
      <c r="E29" s="17"/>
      <c r="F29" s="17">
        <f t="shared" si="4"/>
        <v>0</v>
      </c>
    </row>
    <row r="30" spans="1:6" s="13" customFormat="1" ht="24" customHeight="1">
      <c r="A30" s="20">
        <v>3</v>
      </c>
      <c r="B30" s="33" t="s">
        <v>31</v>
      </c>
      <c r="C30" s="6">
        <v>1</v>
      </c>
      <c r="D30" s="17"/>
      <c r="E30" s="17"/>
      <c r="F30" s="17">
        <f t="shared" si="4"/>
        <v>0</v>
      </c>
    </row>
    <row r="31" spans="1:6" s="13" customFormat="1" ht="27.75" customHeight="1">
      <c r="A31" s="20"/>
      <c r="B31" s="19" t="str">
        <f>" Suma dla "&amp; A25</f>
        <v xml:space="preserve"> Suma dla Szpitalny system informatyczny (HIS, RIS/PACS, LIS, inne)</v>
      </c>
      <c r="C31" s="6"/>
      <c r="D31" s="21">
        <f>SUM(D26:D30)</f>
        <v>0</v>
      </c>
      <c r="E31" s="21">
        <f>SUM(E26:E30)</f>
        <v>0</v>
      </c>
      <c r="F31" s="21">
        <f>SUM(F26:F30)</f>
        <v>0</v>
      </c>
    </row>
    <row r="32" spans="1:6" s="13" customFormat="1" ht="23.1" customHeight="1">
      <c r="A32" s="39" t="s">
        <v>16</v>
      </c>
      <c r="B32" s="40"/>
      <c r="C32" s="40"/>
      <c r="D32" s="40"/>
      <c r="E32" s="40"/>
      <c r="F32" s="41"/>
    </row>
    <row r="33" spans="1:6" s="13" customFormat="1" ht="24" customHeight="1">
      <c r="A33" s="20">
        <v>1</v>
      </c>
      <c r="B33" s="16" t="s">
        <v>23</v>
      </c>
      <c r="C33" s="6">
        <v>1</v>
      </c>
      <c r="D33" s="17"/>
      <c r="E33" s="17"/>
      <c r="F33" s="17">
        <f>D33+E33</f>
        <v>0</v>
      </c>
    </row>
    <row r="34" spans="1:6" s="13" customFormat="1" ht="24" customHeight="1">
      <c r="A34" s="20">
        <v>2</v>
      </c>
      <c r="B34" s="16" t="s">
        <v>22</v>
      </c>
      <c r="C34" s="6">
        <v>1</v>
      </c>
      <c r="D34" s="17"/>
      <c r="E34" s="17"/>
      <c r="F34" s="17">
        <f t="shared" ref="F34:F36" si="5">D34+E34</f>
        <v>0</v>
      </c>
    </row>
    <row r="35" spans="1:6" s="13" customFormat="1" ht="30" customHeight="1">
      <c r="A35" s="20">
        <v>3</v>
      </c>
      <c r="B35" s="16" t="s">
        <v>15</v>
      </c>
      <c r="C35" s="6">
        <v>1</v>
      </c>
      <c r="D35" s="17"/>
      <c r="E35" s="17"/>
      <c r="F35" s="17">
        <f t="shared" si="5"/>
        <v>0</v>
      </c>
    </row>
    <row r="36" spans="1:6" s="13" customFormat="1" ht="28.5" customHeight="1">
      <c r="A36" s="20">
        <v>4</v>
      </c>
      <c r="B36" s="16" t="s">
        <v>18</v>
      </c>
      <c r="C36" s="6">
        <v>1</v>
      </c>
      <c r="D36" s="17"/>
      <c r="E36" s="17"/>
      <c r="F36" s="17">
        <f t="shared" si="5"/>
        <v>0</v>
      </c>
    </row>
    <row r="37" spans="1:6" s="13" customFormat="1" ht="23.25" customHeight="1">
      <c r="A37" s="23"/>
      <c r="B37" s="19" t="str">
        <f>" Suma dla "&amp; A32</f>
        <v xml:space="preserve"> Suma dla eUsługi</v>
      </c>
      <c r="C37" s="6"/>
      <c r="D37" s="21">
        <f>SUM(D33:D36)</f>
        <v>0</v>
      </c>
      <c r="E37" s="21">
        <f>SUM(E33:E36)</f>
        <v>0</v>
      </c>
      <c r="F37" s="21">
        <f>SUM(F33:F36)</f>
        <v>0</v>
      </c>
    </row>
    <row r="38" spans="1:6" s="13" customFormat="1" ht="23.1" customHeight="1">
      <c r="A38" s="42" t="s">
        <v>17</v>
      </c>
      <c r="B38" s="40"/>
      <c r="C38" s="40"/>
      <c r="D38" s="40"/>
      <c r="E38" s="40"/>
      <c r="F38" s="41"/>
    </row>
    <row r="39" spans="1:6" s="13" customFormat="1" ht="24" customHeight="1">
      <c r="A39" s="20">
        <v>2</v>
      </c>
      <c r="B39" s="5" t="s">
        <v>34</v>
      </c>
      <c r="C39" s="6">
        <v>1</v>
      </c>
      <c r="D39" s="17"/>
      <c r="E39" s="17"/>
      <c r="F39" s="17">
        <f>D39+E39</f>
        <v>0</v>
      </c>
    </row>
    <row r="40" spans="1:6" s="13" customFormat="1" ht="27" customHeight="1">
      <c r="A40" s="24"/>
      <c r="B40" s="25" t="str">
        <f>" Suma dla "&amp; A38</f>
        <v xml:space="preserve"> Suma dla Inne</v>
      </c>
      <c r="C40" s="9"/>
      <c r="D40" s="26">
        <f>SUM(D39:D39)</f>
        <v>0</v>
      </c>
      <c r="E40" s="26">
        <f>SUM(E39:E39)</f>
        <v>0</v>
      </c>
      <c r="F40" s="26">
        <f>SUM(F39:F39)</f>
        <v>0</v>
      </c>
    </row>
    <row r="41" spans="1:6" s="27" customFormat="1" ht="61.5" customHeight="1">
      <c r="A41" s="36" t="s">
        <v>8</v>
      </c>
      <c r="B41" s="37"/>
      <c r="C41" s="37"/>
      <c r="D41" s="37"/>
      <c r="E41" s="37"/>
      <c r="F41" s="38"/>
    </row>
    <row r="42" spans="1:6" s="27" customFormat="1" ht="63.75" customHeight="1">
      <c r="A42" s="24">
        <v>1</v>
      </c>
      <c r="B42" s="28" t="s">
        <v>10</v>
      </c>
      <c r="C42" s="24">
        <v>1</v>
      </c>
      <c r="D42" s="15"/>
      <c r="E42" s="15"/>
      <c r="F42" s="15">
        <f t="shared" ref="F42:F43" si="6">D42+E42</f>
        <v>0</v>
      </c>
    </row>
    <row r="43" spans="1:6" s="27" customFormat="1" ht="28.5">
      <c r="A43" s="24">
        <v>2</v>
      </c>
      <c r="B43" s="28" t="s">
        <v>11</v>
      </c>
      <c r="C43" s="24">
        <v>1</v>
      </c>
      <c r="D43" s="15"/>
      <c r="E43" s="15"/>
      <c r="F43" s="15">
        <f t="shared" si="6"/>
        <v>0</v>
      </c>
    </row>
    <row r="44" spans="1:6" s="27" customFormat="1">
      <c r="A44" s="24"/>
      <c r="B44" s="29" t="str">
        <f>" Suma dla "&amp; A41</f>
        <v xml:space="preserve"> Suma dla Szpitalny system informatyczny (element objęty prawem opcji)</v>
      </c>
      <c r="C44" s="24"/>
      <c r="D44" s="26">
        <f>SUM(D42:D43)</f>
        <v>0</v>
      </c>
      <c r="E44" s="26">
        <f t="shared" ref="E44:F44" si="7">SUM(E42:E43)</f>
        <v>0</v>
      </c>
      <c r="F44" s="26">
        <f t="shared" si="7"/>
        <v>0</v>
      </c>
    </row>
    <row r="45" spans="1:6" s="27" customFormat="1" ht="26.25" customHeight="1">
      <c r="A45" s="30"/>
      <c r="B45" s="31" t="s">
        <v>3</v>
      </c>
      <c r="C45" s="30"/>
      <c r="D45" s="32" t="e">
        <f>D14+D18+D24+#REF!+D31+D37+D40+D44</f>
        <v>#REF!</v>
      </c>
      <c r="E45" s="32" t="e">
        <f>E14+E18+E24+#REF!+E31+E37+E40+E44</f>
        <v>#REF!</v>
      </c>
      <c r="F45" s="32" t="e">
        <f>F14+F18+F24+#REF!+F31+F37+F40+F44</f>
        <v>#REF!</v>
      </c>
    </row>
    <row r="46" spans="1:6" ht="84.95" customHeight="1">
      <c r="A46" s="34" t="s">
        <v>36</v>
      </c>
      <c r="B46" s="34"/>
      <c r="C46" s="34"/>
      <c r="D46" s="34"/>
      <c r="E46" s="34"/>
      <c r="F46" s="34"/>
    </row>
    <row r="47" spans="1:6">
      <c r="A47" s="35" t="s">
        <v>9</v>
      </c>
      <c r="B47" s="35"/>
      <c r="C47" s="35" t="s">
        <v>37</v>
      </c>
      <c r="D47" s="35"/>
      <c r="E47" s="35"/>
      <c r="F47" s="35"/>
    </row>
  </sheetData>
  <mergeCells count="16">
    <mergeCell ref="A9:F9"/>
    <mergeCell ref="A7:F7"/>
    <mergeCell ref="A1:F1"/>
    <mergeCell ref="A2:F3"/>
    <mergeCell ref="C4:F4"/>
    <mergeCell ref="C5:F5"/>
    <mergeCell ref="C6:F6"/>
    <mergeCell ref="A46:F46"/>
    <mergeCell ref="A47:B47"/>
    <mergeCell ref="C47:F47"/>
    <mergeCell ref="A41:F41"/>
    <mergeCell ref="A15:F15"/>
    <mergeCell ref="A19:F19"/>
    <mergeCell ref="A25:F25"/>
    <mergeCell ref="A32:F32"/>
    <mergeCell ref="A38:F38"/>
  </mergeCells>
  <printOptions horizontalCentered="1" verticalCentered="1"/>
  <pageMargins left="0.39370078740157483" right="0.39370078740157483" top="0.39370078740157483" bottom="0.39370078740157483" header="0" footer="0"/>
  <pageSetup paperSize="8" scale="60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Cena szacunkowa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DMW Projekt</dc:creator>
  <cp:lastModifiedBy>Małgorzata Bielecka</cp:lastModifiedBy>
  <cp:lastPrinted>2022-06-09T07:36:08Z</cp:lastPrinted>
  <dcterms:created xsi:type="dcterms:W3CDTF">2020-10-12T12:24:46Z</dcterms:created>
  <dcterms:modified xsi:type="dcterms:W3CDTF">2022-06-15T10:26:58Z</dcterms:modified>
</cp:coreProperties>
</file>